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G:\AGO\ACQUISTI\UFFICIO GARE BENI SERVIZI SPEC\1a GARE IN CORSO\2026-2030 Gara UE n.5911578 manut.ALTA tecn.- ESP.II°\1 Atti di gara\file bloccati\"/>
    </mc:Choice>
  </mc:AlternateContent>
  <xr:revisionPtr revIDLastSave="0" documentId="8_{5637B677-0BC9-4051-B69F-4127D1614749}" xr6:coauthVersionLast="36" xr6:coauthVersionMax="36" xr10:uidLastSave="{00000000-0000-0000-0000-000000000000}"/>
  <bookViews>
    <workbookView xWindow="0" yWindow="0" windowWidth="20460" windowHeight="7005" tabRatio="500" xr2:uid="{00000000-000D-0000-FFFF-FFFF00000000}"/>
  </bookViews>
  <sheets>
    <sheet name="Foglio1" sheetId="1" r:id="rId1"/>
  </sheets>
  <definedNames>
    <definedName name="_Hlk192660836" localSheetId="0">Foglio1!$K$5</definedName>
  </definedName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36" i="1" l="1"/>
  <c r="H28" i="1" l="1"/>
  <c r="H29" i="1"/>
  <c r="H30" i="1"/>
  <c r="H31" i="1"/>
  <c r="H32" i="1"/>
  <c r="H33" i="1"/>
  <c r="H34" i="1"/>
  <c r="H35" i="1"/>
  <c r="H6" i="1" l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5" i="1"/>
  <c r="H40" i="1" l="1"/>
  <c r="F41" i="1" s="1"/>
</calcChain>
</file>

<file path=xl/sharedStrings.xml><?xml version="1.0" encoding="utf-8"?>
<sst xmlns="http://schemas.openxmlformats.org/spreadsheetml/2006/main" count="101" uniqueCount="70">
  <si>
    <t>TIPOLOGIA DI APPARECCHIATURA</t>
  </si>
  <si>
    <t>Firmato digitalmente_____________________________________________</t>
  </si>
  <si>
    <t>Modulo “Dettaglio offerta economica”</t>
  </si>
  <si>
    <t xml:space="preserve">Totale complessivo QUADRIENNALE offerto, IVA esclusa (Somma colonna C) </t>
  </si>
  <si>
    <t>ID</t>
  </si>
  <si>
    <t xml:space="preserve">Importo complessivo di appalto quadriennale, IVA esclusa, in ribasso sul prezzo fissato a base di gara </t>
  </si>
  <si>
    <t>Percentuale di ribasso:</t>
  </si>
  <si>
    <t>CROMATOGRAFO IONICO</t>
  </si>
  <si>
    <t>Codice</t>
  </si>
  <si>
    <t>Tipo codice</t>
  </si>
  <si>
    <t>padre</t>
  </si>
  <si>
    <t>Inizio presa in carico</t>
  </si>
  <si>
    <t>Numero APPARECCHIATURE  Colonna A)</t>
  </si>
  <si>
    <t>CANONE MENSILE OFFERTO per manutenzione e gestione della singola apparecchiatura (IVA esclusa)                         Colonna B)</t>
  </si>
  <si>
    <t>IMPORTO QUADRIENNALE complessivo offerto, IVA esclusa, per la manutenzione e gestione di tutto il gruppo di apparecchiature (Colonne A x B x 48 mesi o diversa durata)                                                                        Colonna C)</t>
  </si>
  <si>
    <t>ANALIZZATORE DI CARBONIO ORGANICO ED ELEMENTARE</t>
  </si>
  <si>
    <t>ANALIZZATORE DI CARBONIO ORGANICO ED ELEMENTARE - METHANATOR / DETECTOR ASSEMBLY</t>
  </si>
  <si>
    <t>ANALIZZATORE DI COT</t>
  </si>
  <si>
    <t>ANALIZZATORE TOC-TN</t>
  </si>
  <si>
    <t>ANALIZZATORE DI MERCURIO</t>
  </si>
  <si>
    <t>PIACCAMETRO-CONDUTTIMETRO AUTOTITOLANTE</t>
  </si>
  <si>
    <t>GC PORTATILE (EMISSIONI PID)</t>
  </si>
  <si>
    <t>ANALIZZATORE PORTATILE DI COV/THC</t>
  </si>
  <si>
    <t>FUMI, ANALIZZATORE COMBINATO DI</t>
  </si>
  <si>
    <t>ANALIZZATORE PORTATILE DI POLVERI</t>
  </si>
  <si>
    <t>CASE XRF PORTATILE</t>
  </si>
  <si>
    <t>RIGENERATORE POMPA NEG - GASCROMATOGRADO CON RIVELATORE MASSA</t>
  </si>
  <si>
    <t>POMPA PER VUOTO PER LABORATORIO</t>
  </si>
  <si>
    <t>CANISTER AUTOCAMPIONATORE</t>
  </si>
  <si>
    <t>CANISTER PRECONCENTRATORE</t>
  </si>
  <si>
    <t>POMPA A SIRINGA</t>
  </si>
  <si>
    <t>Vac-U-Chamber</t>
  </si>
  <si>
    <t>HPLC</t>
  </si>
  <si>
    <t>MINERALIZZATORE</t>
  </si>
  <si>
    <t>SISTEMA DI PURIFICAZIONE</t>
  </si>
  <si>
    <t>GC PORTATILE (EMISSIONI MS)</t>
  </si>
  <si>
    <t>PCR</t>
  </si>
  <si>
    <t>SPETTROFOTOMETRO PER ENDOTOSSINE</t>
  </si>
  <si>
    <t>SPETTROFOTOMETRO A FLUORESCENZA</t>
  </si>
  <si>
    <t>SPETTROFOTOMETRO AUTOMATICO</t>
  </si>
  <si>
    <t>SPETTROFOTOMETRO UV-VIS</t>
  </si>
  <si>
    <t>SISTEMA ROBOTIZZATO PER PREPARAZIONE CAMPIONI</t>
  </si>
  <si>
    <t>TERMOSTATO AD ALTA
TEMPERATURA (LANGE)</t>
  </si>
  <si>
    <t>ESTRATTORE AUTOMATICO</t>
  </si>
  <si>
    <t>X7.8</t>
  </si>
  <si>
    <t>0009286</t>
  </si>
  <si>
    <t>0008029, 0008583 009319</t>
  </si>
  <si>
    <t>0009326</t>
  </si>
  <si>
    <t>0009486</t>
  </si>
  <si>
    <t>X7.5</t>
  </si>
  <si>
    <t>0005578, 0005791, 0005870, 0006094, 0009036, 0009081, 0009112, 0009637, 0009975, X7.6</t>
  </si>
  <si>
    <t>0003353, 0005864, 0006086, 0006297, 0008227, 0008303, 0009178, 0009601, 0009733</t>
  </si>
  <si>
    <t>0009068, 0009083, 0009136, 0009677, 0009792, 0009793</t>
  </si>
  <si>
    <t>X7.3</t>
  </si>
  <si>
    <t>0003573</t>
  </si>
  <si>
    <t>0003572</t>
  </si>
  <si>
    <t>X7.4</t>
  </si>
  <si>
    <t>0002255, 0002848, 0003367</t>
  </si>
  <si>
    <t>0001046, 0001440, 0001442, 0003507, 0003716, 0009297</t>
  </si>
  <si>
    <t>0002943</t>
  </si>
  <si>
    <t>0008575, 0009281, 0009671, 0009988, X7.1, X7.2</t>
  </si>
  <si>
    <t>0005271</t>
  </si>
  <si>
    <t>0009241, 0009330, 0009599</t>
  </si>
  <si>
    <t>0000524, 0004509, 0005244, 0008030, 0008587, 0008623, 0009239, 0009280, 0009284, 0009359, X7.7</t>
  </si>
  <si>
    <t>0009249, 0009718</t>
  </si>
  <si>
    <t>0009300, 0009271</t>
  </si>
  <si>
    <t>figlio</t>
  </si>
  <si>
    <t>padre/figlio</t>
  </si>
  <si>
    <t>0001417, 0002179, 0002441, 0003052, 0005254, 0002440</t>
  </si>
  <si>
    <t xml:space="preserve"> LOTTO 1 Servizi di manutenzione e gestione di
strumentazione analitica a media tecnologia marche varie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</si>
</sst>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€ &quot;#,##0.00"/>
    <numFmt numFmtId="165" formatCode="&quot;di €.&quot;#,##0.00&quot; =(IVA ESCLUSA)&quot;"/>
    <numFmt numFmtId="166" formatCode="&quot; € &quot;* #,##0.00\ ;&quot;-€ &quot;* #,##0.00\ ;&quot; € &quot;* \-#\ ;@\ "/>
    <numFmt numFmtId="167" formatCode="0000000"/>
  </numFmts>
  <fonts count="22" x14ac:knownFonts="1"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0"/>
      <name val="Arial"/>
      <family val="2"/>
      <charset val="1"/>
    </font>
    <font>
      <sz val="11"/>
      <color rgb="FF000000"/>
      <name val="Arial"/>
      <family val="2"/>
      <charset val="1"/>
    </font>
    <font>
      <b/>
      <sz val="11"/>
      <name val="Arial"/>
      <family val="2"/>
      <charset val="1"/>
    </font>
    <font>
      <b/>
      <sz val="14"/>
      <name val="Arial"/>
      <family val="2"/>
      <charset val="1"/>
    </font>
    <font>
      <sz val="12"/>
      <name val="Arial"/>
      <family val="2"/>
      <charset val="1"/>
    </font>
    <font>
      <sz val="14"/>
      <name val="Arial"/>
      <family val="2"/>
    </font>
    <font>
      <sz val="14"/>
      <color rgb="FF000000"/>
      <name val="Arial"/>
      <family val="2"/>
    </font>
    <font>
      <sz val="12"/>
      <color rgb="FFFF0000"/>
      <name val="Arial"/>
      <family val="2"/>
      <charset val="1"/>
    </font>
    <font>
      <sz val="11"/>
      <color rgb="FFFF0000"/>
      <name val="Arial"/>
      <family val="2"/>
      <charset val="1"/>
    </font>
    <font>
      <b/>
      <sz val="14"/>
      <name val="Arial"/>
      <family val="2"/>
    </font>
    <font>
      <sz val="11"/>
      <name val="Calibri"/>
      <family val="2"/>
    </font>
    <font>
      <sz val="11"/>
      <color indexed="8"/>
      <name val="Calibri"/>
      <family val="2"/>
    </font>
    <font>
      <b/>
      <sz val="11"/>
      <name val="Arial"/>
      <family val="2"/>
    </font>
    <font>
      <b/>
      <u/>
      <sz val="14"/>
      <name val="Arial"/>
      <family val="2"/>
      <charset val="1"/>
    </font>
    <font>
      <sz val="11"/>
      <name val="Arial"/>
      <family val="2"/>
      <charset val="1"/>
    </font>
    <font>
      <sz val="12"/>
      <color rgb="FF000000"/>
      <name val="Calibri"/>
      <family val="2"/>
    </font>
    <font>
      <sz val="12"/>
      <color rgb="FF000000"/>
      <name val="Arial"/>
      <family val="2"/>
      <charset val="1"/>
    </font>
    <font>
      <sz val="12"/>
      <name val="Arial"/>
      <family val="2"/>
    </font>
    <font>
      <sz val="12"/>
      <name val="Calibri"/>
      <family val="2"/>
    </font>
    <font>
      <sz val="12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C0C0C0"/>
        <bgColor rgb="FFCCCCCC"/>
      </patternFill>
    </fill>
    <fill>
      <patternFill patternType="solid">
        <fgColor theme="0" tint="-0.249977111117893"/>
        <bgColor rgb="FF80808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DE9D9"/>
      </patternFill>
    </fill>
    <fill>
      <patternFill patternType="solid">
        <fgColor theme="0"/>
        <bgColor rgb="FFFFFFFF"/>
      </patternFill>
    </fill>
  </fills>
  <borders count="30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4">
    <xf numFmtId="0" fontId="0" fillId="0" borderId="0"/>
    <xf numFmtId="0" fontId="2" fillId="0" borderId="0"/>
    <xf numFmtId="166" fontId="13" fillId="0" borderId="0" applyBorder="0" applyProtection="0"/>
    <xf numFmtId="0" fontId="1" fillId="0" borderId="0"/>
  </cellStyleXfs>
  <cellXfs count="66">
    <xf numFmtId="0" fontId="0" fillId="0" borderId="0" xfId="0"/>
    <xf numFmtId="0" fontId="3" fillId="0" borderId="0" xfId="0" applyFont="1"/>
    <xf numFmtId="3" fontId="0" fillId="0" borderId="0" xfId="0" applyNumberFormat="1"/>
    <xf numFmtId="0" fontId="17" fillId="0" borderId="0" xfId="0" applyFont="1"/>
    <xf numFmtId="0" fontId="4" fillId="2" borderId="28" xfId="1" applyFont="1" applyFill="1" applyBorder="1" applyAlignment="1" applyProtection="1">
      <alignment horizontal="center" vertical="center" wrapText="1"/>
    </xf>
    <xf numFmtId="10" fontId="5" fillId="3" borderId="29" xfId="1" applyNumberFormat="1" applyFont="1" applyFill="1" applyBorder="1" applyAlignment="1" applyProtection="1">
      <alignment horizontal="center" vertical="center"/>
    </xf>
    <xf numFmtId="165" fontId="15" fillId="3" borderId="5" xfId="1" applyNumberFormat="1" applyFont="1" applyFill="1" applyBorder="1" applyAlignment="1" applyProtection="1">
      <alignment horizontal="center" vertical="center" wrapText="1"/>
    </xf>
    <xf numFmtId="164" fontId="6" fillId="0" borderId="3" xfId="1" applyNumberFormat="1" applyFont="1" applyBorder="1" applyAlignment="1" applyProtection="1">
      <alignment horizontal="center" vertical="center" wrapText="1"/>
    </xf>
    <xf numFmtId="164" fontId="6" fillId="0" borderId="6" xfId="1" applyNumberFormat="1" applyFont="1" applyBorder="1" applyAlignment="1" applyProtection="1">
      <alignment horizontal="center" vertical="center" wrapText="1"/>
    </xf>
    <xf numFmtId="0" fontId="4" fillId="2" borderId="1" xfId="1" applyFont="1" applyFill="1" applyBorder="1" applyAlignment="1" applyProtection="1">
      <alignment horizontal="center" vertical="center" wrapText="1"/>
    </xf>
    <xf numFmtId="0" fontId="4" fillId="2" borderId="4" xfId="1" applyFont="1" applyFill="1" applyBorder="1" applyAlignment="1" applyProtection="1">
      <alignment horizontal="center" vertical="center" wrapText="1"/>
    </xf>
    <xf numFmtId="165" fontId="15" fillId="3" borderId="4" xfId="1" applyNumberFormat="1" applyFont="1" applyFill="1" applyBorder="1" applyAlignment="1" applyProtection="1">
      <alignment horizontal="center" vertical="center" wrapText="1"/>
    </xf>
    <xf numFmtId="165" fontId="15" fillId="3" borderId="5" xfId="1" applyNumberFormat="1" applyFont="1" applyFill="1" applyBorder="1" applyAlignment="1" applyProtection="1">
      <alignment horizontal="center" vertical="center" wrapText="1"/>
    </xf>
    <xf numFmtId="0" fontId="3" fillId="0" borderId="0" xfId="0" applyFont="1" applyProtection="1"/>
    <xf numFmtId="0" fontId="8" fillId="2" borderId="1" xfId="0" applyFont="1" applyFill="1" applyBorder="1" applyAlignment="1" applyProtection="1">
      <alignment horizontal="center" vertical="center" wrapText="1"/>
    </xf>
    <xf numFmtId="0" fontId="7" fillId="2" borderId="2" xfId="0" applyFont="1" applyFill="1" applyBorder="1" applyAlignment="1" applyProtection="1">
      <alignment horizontal="center" vertical="center" wrapText="1"/>
    </xf>
    <xf numFmtId="0" fontId="7" fillId="2" borderId="3" xfId="0" applyFont="1" applyFill="1" applyBorder="1" applyAlignment="1" applyProtection="1">
      <alignment horizontal="center" vertical="center" wrapText="1"/>
    </xf>
    <xf numFmtId="0" fontId="11" fillId="2" borderId="4" xfId="0" applyFont="1" applyFill="1" applyBorder="1" applyAlignment="1" applyProtection="1">
      <alignment horizontal="center" vertical="center" wrapText="1"/>
    </xf>
    <xf numFmtId="0" fontId="11" fillId="2" borderId="5" xfId="0" applyFont="1" applyFill="1" applyBorder="1" applyAlignment="1" applyProtection="1">
      <alignment horizontal="center" vertical="center" wrapText="1"/>
    </xf>
    <xf numFmtId="0" fontId="11" fillId="2" borderId="6" xfId="0" applyFont="1" applyFill="1" applyBorder="1" applyAlignment="1" applyProtection="1">
      <alignment horizontal="center" vertical="center" wrapText="1"/>
    </xf>
    <xf numFmtId="0" fontId="14" fillId="2" borderId="7" xfId="0" applyFont="1" applyFill="1" applyBorder="1" applyAlignment="1" applyProtection="1">
      <alignment horizontal="center" vertical="center" wrapText="1"/>
    </xf>
    <xf numFmtId="0" fontId="4" fillId="2" borderId="8" xfId="0" applyFont="1" applyFill="1" applyBorder="1" applyAlignment="1" applyProtection="1">
      <alignment horizontal="center" vertical="center" wrapText="1"/>
    </xf>
    <xf numFmtId="3" fontId="4" fillId="2" borderId="9" xfId="0" applyNumberFormat="1" applyFont="1" applyFill="1" applyBorder="1" applyAlignment="1" applyProtection="1">
      <alignment horizontal="center" vertical="center" wrapText="1"/>
    </xf>
    <xf numFmtId="4" fontId="4" fillId="2" borderId="9" xfId="0" applyNumberFormat="1" applyFont="1" applyFill="1" applyBorder="1" applyAlignment="1" applyProtection="1">
      <alignment horizontal="center" vertical="center" wrapText="1"/>
    </xf>
    <xf numFmtId="4" fontId="4" fillId="2" borderId="10" xfId="0" applyNumberFormat="1" applyFont="1" applyFill="1" applyBorder="1" applyAlignment="1" applyProtection="1">
      <alignment horizontal="center" vertical="center" wrapText="1"/>
    </xf>
    <xf numFmtId="0" fontId="18" fillId="0" borderId="25" xfId="0" applyFont="1" applyBorder="1" applyAlignment="1" applyProtection="1">
      <alignment horizontal="center" vertical="center"/>
    </xf>
    <xf numFmtId="0" fontId="19" fillId="4" borderId="25" xfId="0" applyFont="1" applyFill="1" applyBorder="1" applyAlignment="1" applyProtection="1">
      <alignment horizontal="left" wrapText="1"/>
    </xf>
    <xf numFmtId="167" fontId="19" fillId="5" borderId="25" xfId="0" applyNumberFormat="1" applyFont="1" applyFill="1" applyBorder="1" applyAlignment="1" applyProtection="1">
      <alignment horizontal="left" vertical="center" wrapText="1"/>
    </xf>
    <xf numFmtId="167" fontId="19" fillId="6" borderId="25" xfId="0" applyNumberFormat="1" applyFont="1" applyFill="1" applyBorder="1" applyAlignment="1" applyProtection="1">
      <alignment horizontal="left" wrapText="1"/>
    </xf>
    <xf numFmtId="0" fontId="21" fillId="0" borderId="25" xfId="0" applyFont="1" applyBorder="1" applyAlignment="1" applyProtection="1">
      <alignment horizontal="center" vertical="center"/>
    </xf>
    <xf numFmtId="0" fontId="19" fillId="4" borderId="25" xfId="0" applyFont="1" applyFill="1" applyBorder="1" applyAlignment="1" applyProtection="1">
      <alignment horizontal="center"/>
    </xf>
    <xf numFmtId="164" fontId="18" fillId="0" borderId="11" xfId="0" applyNumberFormat="1" applyFont="1" applyBorder="1" applyAlignment="1" applyProtection="1">
      <alignment horizontal="center" vertical="center"/>
    </xf>
    <xf numFmtId="164" fontId="18" fillId="0" borderId="26" xfId="0" applyNumberFormat="1" applyFont="1" applyBorder="1" applyAlignment="1" applyProtection="1">
      <alignment horizontal="center" vertical="center"/>
    </xf>
    <xf numFmtId="0" fontId="19" fillId="0" borderId="25" xfId="0" applyFont="1" applyFill="1" applyBorder="1" applyAlignment="1" applyProtection="1">
      <alignment horizontal="center" vertical="center"/>
    </xf>
    <xf numFmtId="0" fontId="18" fillId="0" borderId="12" xfId="0" applyFont="1" applyBorder="1" applyAlignment="1" applyProtection="1">
      <alignment horizontal="center" vertical="center"/>
    </xf>
    <xf numFmtId="0" fontId="18" fillId="0" borderId="13" xfId="0" applyFont="1" applyBorder="1" applyAlignment="1" applyProtection="1">
      <alignment horizontal="center" vertical="center"/>
    </xf>
    <xf numFmtId="0" fontId="18" fillId="0" borderId="14" xfId="0" applyFont="1" applyBorder="1" applyAlignment="1" applyProtection="1">
      <alignment horizontal="center" vertical="center"/>
    </xf>
    <xf numFmtId="0" fontId="18" fillId="0" borderId="15" xfId="0" applyFont="1" applyBorder="1" applyAlignment="1" applyProtection="1">
      <alignment horizontal="center" vertical="center"/>
    </xf>
    <xf numFmtId="0" fontId="18" fillId="0" borderId="16" xfId="0" applyFont="1" applyBorder="1" applyAlignment="1" applyProtection="1">
      <alignment horizontal="center" vertical="center"/>
    </xf>
    <xf numFmtId="0" fontId="18" fillId="0" borderId="17" xfId="0" applyFont="1" applyBorder="1" applyAlignment="1" applyProtection="1">
      <alignment horizontal="center" vertical="center"/>
    </xf>
    <xf numFmtId="0" fontId="18" fillId="0" borderId="18" xfId="0" applyFont="1" applyBorder="1" applyAlignment="1" applyProtection="1">
      <alignment horizontal="center" vertical="center"/>
    </xf>
    <xf numFmtId="0" fontId="18" fillId="0" borderId="19" xfId="0" applyFont="1" applyBorder="1" applyAlignment="1" applyProtection="1">
      <alignment horizontal="center" vertical="center"/>
    </xf>
    <xf numFmtId="0" fontId="18" fillId="0" borderId="20" xfId="0" applyFont="1" applyBorder="1" applyAlignment="1" applyProtection="1">
      <alignment horizontal="center" vertical="center"/>
    </xf>
    <xf numFmtId="0" fontId="18" fillId="0" borderId="21" xfId="0" applyFont="1" applyBorder="1" applyAlignment="1" applyProtection="1">
      <alignment horizontal="center" vertical="center"/>
    </xf>
    <xf numFmtId="0" fontId="18" fillId="0" borderId="22" xfId="0" applyFont="1" applyBorder="1" applyAlignment="1" applyProtection="1">
      <alignment horizontal="center" vertical="center"/>
    </xf>
    <xf numFmtId="0" fontId="18" fillId="0" borderId="23" xfId="0" applyFont="1" applyBorder="1" applyAlignment="1" applyProtection="1">
      <alignment horizontal="center" vertical="center"/>
    </xf>
    <xf numFmtId="0" fontId="18" fillId="0" borderId="24" xfId="0" applyFont="1" applyBorder="1" applyAlignment="1" applyProtection="1">
      <alignment horizontal="center" vertical="center"/>
    </xf>
    <xf numFmtId="0" fontId="18" fillId="0" borderId="27" xfId="0" applyFont="1" applyBorder="1" applyAlignment="1" applyProtection="1">
      <alignment horizontal="center" vertical="center"/>
    </xf>
    <xf numFmtId="14" fontId="19" fillId="0" borderId="25" xfId="0" applyNumberFormat="1" applyFont="1" applyFill="1" applyBorder="1" applyAlignment="1" applyProtection="1">
      <alignment horizontal="center" vertical="center"/>
    </xf>
    <xf numFmtId="0" fontId="3" fillId="0" borderId="27" xfId="0" applyFont="1" applyBorder="1" applyAlignment="1" applyProtection="1">
      <alignment horizontal="center" vertical="center"/>
    </xf>
    <xf numFmtId="0" fontId="12" fillId="0" borderId="9" xfId="3" applyFont="1" applyFill="1" applyBorder="1" applyAlignment="1" applyProtection="1">
      <alignment horizontal="left" vertical="center"/>
    </xf>
    <xf numFmtId="0" fontId="12" fillId="0" borderId="9" xfId="0" applyFont="1" applyFill="1" applyBorder="1" applyAlignment="1" applyProtection="1">
      <alignment horizontal="center" vertical="center"/>
    </xf>
    <xf numFmtId="0" fontId="20" fillId="0" borderId="9" xfId="0" applyFont="1" applyFill="1" applyBorder="1" applyAlignment="1" applyProtection="1">
      <alignment horizontal="center" vertical="center"/>
    </xf>
    <xf numFmtId="164" fontId="3" fillId="0" borderId="26" xfId="0" applyNumberFormat="1" applyFont="1" applyBorder="1" applyAlignment="1" applyProtection="1">
      <alignment horizontal="center" vertical="center"/>
    </xf>
    <xf numFmtId="14" fontId="12" fillId="0" borderId="9" xfId="0" applyNumberFormat="1" applyFont="1" applyFill="1" applyBorder="1" applyAlignment="1" applyProtection="1">
      <alignment horizontal="center" vertical="center"/>
    </xf>
    <xf numFmtId="164" fontId="3" fillId="0" borderId="26" xfId="0" applyNumberFormat="1" applyFont="1" applyFill="1" applyBorder="1" applyAlignment="1" applyProtection="1">
      <alignment horizontal="center" vertical="center"/>
    </xf>
    <xf numFmtId="0" fontId="5" fillId="2" borderId="1" xfId="1" applyFont="1" applyFill="1" applyBorder="1" applyAlignment="1" applyProtection="1">
      <alignment horizontal="center" vertical="center" wrapText="1"/>
    </xf>
    <xf numFmtId="0" fontId="5" fillId="2" borderId="2" xfId="1" applyFont="1" applyFill="1" applyBorder="1" applyAlignment="1" applyProtection="1">
      <alignment horizontal="center" vertical="center" wrapText="1"/>
    </xf>
    <xf numFmtId="0" fontId="5" fillId="2" borderId="2" xfId="1" applyFont="1" applyFill="1" applyBorder="1" applyAlignment="1" applyProtection="1">
      <alignment horizontal="center" vertical="center" wrapText="1"/>
    </xf>
    <xf numFmtId="0" fontId="9" fillId="0" borderId="0" xfId="0" applyFont="1" applyFill="1" applyBorder="1" applyAlignment="1" applyProtection="1">
      <alignment horizontal="left" vertical="center"/>
    </xf>
    <xf numFmtId="0" fontId="9" fillId="0" borderId="0" xfId="0" applyFont="1" applyFill="1" applyBorder="1" applyAlignment="1" applyProtection="1">
      <alignment horizontal="left" vertical="center"/>
    </xf>
    <xf numFmtId="0" fontId="10" fillId="0" borderId="0" xfId="0" applyFont="1" applyFill="1" applyProtection="1"/>
    <xf numFmtId="0" fontId="16" fillId="0" borderId="0" xfId="0" applyFont="1" applyFill="1" applyProtection="1"/>
    <xf numFmtId="164" fontId="18" fillId="0" borderId="25" xfId="0" applyNumberFormat="1" applyFont="1" applyBorder="1" applyAlignment="1" applyProtection="1">
      <alignment horizontal="center" vertical="center"/>
      <protection locked="0"/>
    </xf>
    <xf numFmtId="164" fontId="3" fillId="0" borderId="25" xfId="0" applyNumberFormat="1" applyFont="1" applyBorder="1" applyAlignment="1" applyProtection="1">
      <alignment horizontal="center" vertical="center"/>
      <protection locked="0"/>
    </xf>
    <xf numFmtId="164" fontId="3" fillId="0" borderId="25" xfId="0" applyNumberFormat="1" applyFont="1" applyFill="1" applyBorder="1" applyAlignment="1" applyProtection="1">
      <alignment horizontal="center" vertical="center"/>
      <protection locked="0"/>
    </xf>
  </cellXfs>
  <cellStyles count="4">
    <cellStyle name="Normale" xfId="0" builtinId="0"/>
    <cellStyle name="Normale 2" xfId="1" xr:uid="{00000000-0005-0000-0000-000001000000}"/>
    <cellStyle name="Normale 6" xfId="3" xr:uid="{00000000-0005-0000-0000-000002000000}"/>
    <cellStyle name="Testo descrittivo 3" xfId="2" xr:uid="{00000000-0005-0000-0000-000003000000}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C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61"/>
  <sheetViews>
    <sheetView tabSelected="1" topLeftCell="C1" zoomScale="90" zoomScaleNormal="90" workbookViewId="0">
      <selection activeCell="G5" sqref="G5"/>
    </sheetView>
  </sheetViews>
  <sheetFormatPr defaultColWidth="8.85546875" defaultRowHeight="15" x14ac:dyDescent="0.25"/>
  <cols>
    <col min="2" max="2" width="66.5703125" customWidth="1"/>
    <col min="3" max="3" width="42.140625" customWidth="1"/>
    <col min="4" max="5" width="17.140625" customWidth="1"/>
    <col min="6" max="6" width="24.5703125" customWidth="1"/>
    <col min="7" max="7" width="29.85546875" customWidth="1"/>
    <col min="8" max="8" width="38.85546875" customWidth="1"/>
  </cols>
  <sheetData>
    <row r="1" spans="1:11" ht="15.75" thickBot="1" x14ac:dyDescent="0.3">
      <c r="A1" s="13"/>
      <c r="B1" s="13"/>
      <c r="C1" s="13"/>
      <c r="D1" s="13"/>
      <c r="E1" s="13"/>
      <c r="F1" s="13"/>
      <c r="G1" s="13"/>
      <c r="H1" s="13"/>
      <c r="I1" s="1"/>
    </row>
    <row r="2" spans="1:11" ht="27.75" customHeight="1" x14ac:dyDescent="0.25">
      <c r="A2" s="14" t="s">
        <v>2</v>
      </c>
      <c r="B2" s="15"/>
      <c r="C2" s="15"/>
      <c r="D2" s="15"/>
      <c r="E2" s="15"/>
      <c r="F2" s="15"/>
      <c r="G2" s="15"/>
      <c r="H2" s="16"/>
      <c r="I2" s="1"/>
    </row>
    <row r="3" spans="1:11" ht="33.75" customHeight="1" thickBot="1" x14ac:dyDescent="0.3">
      <c r="A3" s="17" t="s">
        <v>69</v>
      </c>
      <c r="B3" s="18"/>
      <c r="C3" s="18"/>
      <c r="D3" s="18"/>
      <c r="E3" s="18"/>
      <c r="F3" s="18"/>
      <c r="G3" s="18"/>
      <c r="H3" s="19"/>
      <c r="I3" s="1"/>
    </row>
    <row r="4" spans="1:11" ht="114.75" customHeight="1" thickBot="1" x14ac:dyDescent="0.3">
      <c r="A4" s="20" t="s">
        <v>4</v>
      </c>
      <c r="B4" s="21" t="s">
        <v>0</v>
      </c>
      <c r="C4" s="21" t="s">
        <v>8</v>
      </c>
      <c r="D4" s="21" t="s">
        <v>9</v>
      </c>
      <c r="E4" s="21" t="s">
        <v>11</v>
      </c>
      <c r="F4" s="22" t="s">
        <v>12</v>
      </c>
      <c r="G4" s="23" t="s">
        <v>13</v>
      </c>
      <c r="H4" s="24" t="s">
        <v>14</v>
      </c>
      <c r="I4" s="1"/>
    </row>
    <row r="5" spans="1:11" ht="30.75" x14ac:dyDescent="0.25">
      <c r="A5" s="25">
        <v>1</v>
      </c>
      <c r="B5" s="26" t="s">
        <v>15</v>
      </c>
      <c r="C5" s="27">
        <v>6961</v>
      </c>
      <c r="D5" s="28" t="s">
        <v>10</v>
      </c>
      <c r="E5" s="29"/>
      <c r="F5" s="30">
        <v>1</v>
      </c>
      <c r="G5" s="63">
        <v>0</v>
      </c>
      <c r="H5" s="31">
        <f>F5*G5*48</f>
        <v>0</v>
      </c>
      <c r="I5" s="1"/>
      <c r="J5" s="2"/>
      <c r="K5" s="3"/>
    </row>
    <row r="6" spans="1:11" ht="30.75" x14ac:dyDescent="0.25">
      <c r="A6" s="25">
        <v>2</v>
      </c>
      <c r="B6" s="26" t="s">
        <v>16</v>
      </c>
      <c r="C6" s="27" t="s">
        <v>44</v>
      </c>
      <c r="D6" s="28" t="s">
        <v>10</v>
      </c>
      <c r="E6" s="29"/>
      <c r="F6" s="30">
        <v>1</v>
      </c>
      <c r="G6" s="63">
        <v>0</v>
      </c>
      <c r="H6" s="32">
        <f>F6*G6*48</f>
        <v>0</v>
      </c>
      <c r="I6" s="1"/>
    </row>
    <row r="7" spans="1:11" ht="25.5" customHeight="1" x14ac:dyDescent="0.25">
      <c r="A7" s="25">
        <v>3</v>
      </c>
      <c r="B7" s="26" t="s">
        <v>17</v>
      </c>
      <c r="C7" s="27" t="s">
        <v>45</v>
      </c>
      <c r="D7" s="28" t="s">
        <v>10</v>
      </c>
      <c r="E7" s="33"/>
      <c r="F7" s="30">
        <v>1</v>
      </c>
      <c r="G7" s="63">
        <v>0</v>
      </c>
      <c r="H7" s="32">
        <f t="shared" ref="H7:H35" si="0">F7*G7*48</f>
        <v>0</v>
      </c>
      <c r="I7" s="1"/>
    </row>
    <row r="8" spans="1:11" ht="25.5" customHeight="1" x14ac:dyDescent="0.25">
      <c r="A8" s="25">
        <v>4</v>
      </c>
      <c r="B8" s="26" t="s">
        <v>18</v>
      </c>
      <c r="C8" s="27" t="s">
        <v>46</v>
      </c>
      <c r="D8" s="28" t="s">
        <v>10</v>
      </c>
      <c r="E8" s="33"/>
      <c r="F8" s="30">
        <v>3</v>
      </c>
      <c r="G8" s="63">
        <v>0</v>
      </c>
      <c r="H8" s="32">
        <f t="shared" si="0"/>
        <v>0</v>
      </c>
      <c r="I8" s="1"/>
    </row>
    <row r="9" spans="1:11" ht="25.5" customHeight="1" x14ac:dyDescent="0.25">
      <c r="A9" s="25">
        <v>5</v>
      </c>
      <c r="B9" s="26" t="s">
        <v>19</v>
      </c>
      <c r="C9" s="27" t="s">
        <v>47</v>
      </c>
      <c r="D9" s="28" t="s">
        <v>10</v>
      </c>
      <c r="E9" s="33"/>
      <c r="F9" s="30">
        <v>1</v>
      </c>
      <c r="G9" s="63">
        <v>0</v>
      </c>
      <c r="H9" s="32">
        <f t="shared" si="0"/>
        <v>0</v>
      </c>
      <c r="I9" s="1"/>
    </row>
    <row r="10" spans="1:11" ht="25.5" customHeight="1" x14ac:dyDescent="0.25">
      <c r="A10" s="25">
        <v>6</v>
      </c>
      <c r="B10" s="26" t="s">
        <v>20</v>
      </c>
      <c r="C10" s="27" t="s">
        <v>48</v>
      </c>
      <c r="D10" s="28" t="s">
        <v>10</v>
      </c>
      <c r="E10" s="33"/>
      <c r="F10" s="30">
        <v>1</v>
      </c>
      <c r="G10" s="63">
        <v>0</v>
      </c>
      <c r="H10" s="32">
        <f t="shared" si="0"/>
        <v>0</v>
      </c>
      <c r="I10" s="1"/>
    </row>
    <row r="11" spans="1:11" ht="32.25" customHeight="1" x14ac:dyDescent="0.25">
      <c r="A11" s="25">
        <v>7</v>
      </c>
      <c r="B11" s="26" t="s">
        <v>7</v>
      </c>
      <c r="C11" s="27">
        <v>1959</v>
      </c>
      <c r="D11" s="28" t="s">
        <v>10</v>
      </c>
      <c r="E11" s="33"/>
      <c r="F11" s="30">
        <v>1</v>
      </c>
      <c r="G11" s="63">
        <v>0</v>
      </c>
      <c r="H11" s="32">
        <f t="shared" si="0"/>
        <v>0</v>
      </c>
      <c r="I11" s="1"/>
    </row>
    <row r="12" spans="1:11" ht="25.5" customHeight="1" x14ac:dyDescent="0.25">
      <c r="A12" s="25">
        <v>8</v>
      </c>
      <c r="B12" s="26" t="s">
        <v>7</v>
      </c>
      <c r="C12" s="27">
        <v>4955</v>
      </c>
      <c r="D12" s="28" t="s">
        <v>10</v>
      </c>
      <c r="E12" s="33"/>
      <c r="F12" s="30">
        <v>1</v>
      </c>
      <c r="G12" s="63">
        <v>0</v>
      </c>
      <c r="H12" s="32">
        <f t="shared" si="0"/>
        <v>0</v>
      </c>
      <c r="I12" s="1"/>
    </row>
    <row r="13" spans="1:11" ht="25.5" customHeight="1" x14ac:dyDescent="0.25">
      <c r="A13" s="34">
        <v>9</v>
      </c>
      <c r="B13" s="26" t="s">
        <v>7</v>
      </c>
      <c r="C13" s="27">
        <v>10206</v>
      </c>
      <c r="D13" s="28" t="s">
        <v>10</v>
      </c>
      <c r="E13" s="33"/>
      <c r="F13" s="30">
        <v>1</v>
      </c>
      <c r="G13" s="63">
        <v>0</v>
      </c>
      <c r="H13" s="32">
        <f t="shared" si="0"/>
        <v>0</v>
      </c>
      <c r="I13" s="1"/>
    </row>
    <row r="14" spans="1:11" ht="25.5" customHeight="1" x14ac:dyDescent="0.25">
      <c r="A14" s="35">
        <v>10</v>
      </c>
      <c r="B14" s="26" t="s">
        <v>21</v>
      </c>
      <c r="C14" s="27" t="s">
        <v>49</v>
      </c>
      <c r="D14" s="28" t="s">
        <v>10</v>
      </c>
      <c r="E14" s="33"/>
      <c r="F14" s="30">
        <v>1</v>
      </c>
      <c r="G14" s="63">
        <v>0</v>
      </c>
      <c r="H14" s="32">
        <f t="shared" si="0"/>
        <v>0</v>
      </c>
      <c r="I14" s="1"/>
    </row>
    <row r="15" spans="1:11" ht="85.5" customHeight="1" x14ac:dyDescent="0.25">
      <c r="A15" s="36">
        <v>11</v>
      </c>
      <c r="B15" s="26" t="s">
        <v>22</v>
      </c>
      <c r="C15" s="27" t="s">
        <v>50</v>
      </c>
      <c r="D15" s="28" t="s">
        <v>10</v>
      </c>
      <c r="E15" s="33"/>
      <c r="F15" s="30">
        <v>10</v>
      </c>
      <c r="G15" s="63">
        <v>0</v>
      </c>
      <c r="H15" s="32">
        <f t="shared" si="0"/>
        <v>0</v>
      </c>
      <c r="I15" s="1"/>
    </row>
    <row r="16" spans="1:11" ht="66" customHeight="1" x14ac:dyDescent="0.25">
      <c r="A16" s="37">
        <v>12</v>
      </c>
      <c r="B16" s="26" t="s">
        <v>23</v>
      </c>
      <c r="C16" s="27" t="s">
        <v>51</v>
      </c>
      <c r="D16" s="28" t="s">
        <v>10</v>
      </c>
      <c r="E16" s="33"/>
      <c r="F16" s="30">
        <v>9</v>
      </c>
      <c r="G16" s="63">
        <v>0</v>
      </c>
      <c r="H16" s="32">
        <f t="shared" si="0"/>
        <v>0</v>
      </c>
      <c r="I16" s="1"/>
    </row>
    <row r="17" spans="1:9" ht="63.75" customHeight="1" x14ac:dyDescent="0.25">
      <c r="A17" s="38">
        <v>13</v>
      </c>
      <c r="B17" s="26" t="s">
        <v>24</v>
      </c>
      <c r="C17" s="27" t="s">
        <v>52</v>
      </c>
      <c r="D17" s="28" t="s">
        <v>10</v>
      </c>
      <c r="E17" s="33"/>
      <c r="F17" s="30">
        <v>6</v>
      </c>
      <c r="G17" s="63">
        <v>0</v>
      </c>
      <c r="H17" s="32">
        <f t="shared" si="0"/>
        <v>0</v>
      </c>
      <c r="I17" s="1"/>
    </row>
    <row r="18" spans="1:9" ht="25.5" customHeight="1" x14ac:dyDescent="0.25">
      <c r="A18" s="39">
        <v>14</v>
      </c>
      <c r="B18" s="26" t="s">
        <v>25</v>
      </c>
      <c r="C18" s="27">
        <v>9554</v>
      </c>
      <c r="D18" s="28" t="s">
        <v>10</v>
      </c>
      <c r="E18" s="33"/>
      <c r="F18" s="30">
        <v>1</v>
      </c>
      <c r="G18" s="63">
        <v>0</v>
      </c>
      <c r="H18" s="32">
        <f t="shared" si="0"/>
        <v>0</v>
      </c>
      <c r="I18" s="1"/>
    </row>
    <row r="19" spans="1:9" ht="48.75" customHeight="1" x14ac:dyDescent="0.25">
      <c r="A19" s="40">
        <v>15</v>
      </c>
      <c r="B19" s="26" t="s">
        <v>26</v>
      </c>
      <c r="C19" s="27" t="s">
        <v>53</v>
      </c>
      <c r="D19" s="28" t="s">
        <v>10</v>
      </c>
      <c r="E19" s="33"/>
      <c r="F19" s="30">
        <v>1</v>
      </c>
      <c r="G19" s="63">
        <v>0</v>
      </c>
      <c r="H19" s="32">
        <f t="shared" si="0"/>
        <v>0</v>
      </c>
      <c r="I19" s="1"/>
    </row>
    <row r="20" spans="1:9" ht="25.5" customHeight="1" x14ac:dyDescent="0.25">
      <c r="A20" s="41">
        <v>16</v>
      </c>
      <c r="B20" s="26" t="s">
        <v>27</v>
      </c>
      <c r="C20" s="27">
        <v>3578</v>
      </c>
      <c r="D20" s="28" t="s">
        <v>66</v>
      </c>
      <c r="E20" s="33"/>
      <c r="F20" s="30">
        <v>1</v>
      </c>
      <c r="G20" s="63">
        <v>0</v>
      </c>
      <c r="H20" s="32">
        <f t="shared" si="0"/>
        <v>0</v>
      </c>
      <c r="I20" s="1"/>
    </row>
    <row r="21" spans="1:9" ht="25.5" customHeight="1" x14ac:dyDescent="0.25">
      <c r="A21" s="42">
        <v>17</v>
      </c>
      <c r="B21" s="26" t="s">
        <v>28</v>
      </c>
      <c r="C21" s="27" t="s">
        <v>54</v>
      </c>
      <c r="D21" s="28" t="s">
        <v>66</v>
      </c>
      <c r="E21" s="33"/>
      <c r="F21" s="30">
        <v>1</v>
      </c>
      <c r="G21" s="63">
        <v>0</v>
      </c>
      <c r="H21" s="32">
        <f t="shared" si="0"/>
        <v>0</v>
      </c>
      <c r="I21" s="1"/>
    </row>
    <row r="22" spans="1:9" ht="25.5" customHeight="1" x14ac:dyDescent="0.25">
      <c r="A22" s="43">
        <v>18</v>
      </c>
      <c r="B22" s="26" t="s">
        <v>29</v>
      </c>
      <c r="C22" s="27" t="s">
        <v>55</v>
      </c>
      <c r="D22" s="28" t="s">
        <v>66</v>
      </c>
      <c r="E22" s="33"/>
      <c r="F22" s="30">
        <v>1</v>
      </c>
      <c r="G22" s="63">
        <v>0</v>
      </c>
      <c r="H22" s="32">
        <f t="shared" si="0"/>
        <v>0</v>
      </c>
      <c r="I22" s="1"/>
    </row>
    <row r="23" spans="1:9" ht="25.5" customHeight="1" x14ac:dyDescent="0.25">
      <c r="A23" s="44">
        <v>19</v>
      </c>
      <c r="B23" s="26" t="s">
        <v>30</v>
      </c>
      <c r="C23" s="27">
        <v>9325</v>
      </c>
      <c r="D23" s="28" t="s">
        <v>66</v>
      </c>
      <c r="E23" s="33"/>
      <c r="F23" s="30">
        <v>1</v>
      </c>
      <c r="G23" s="63">
        <v>0</v>
      </c>
      <c r="H23" s="32">
        <f t="shared" si="0"/>
        <v>0</v>
      </c>
      <c r="I23" s="1"/>
    </row>
    <row r="24" spans="1:9" ht="25.5" customHeight="1" x14ac:dyDescent="0.25">
      <c r="A24" s="45">
        <v>20</v>
      </c>
      <c r="B24" s="26" t="s">
        <v>31</v>
      </c>
      <c r="C24" s="27" t="s">
        <v>56</v>
      </c>
      <c r="D24" s="28" t="s">
        <v>10</v>
      </c>
      <c r="E24" s="33"/>
      <c r="F24" s="30">
        <v>1</v>
      </c>
      <c r="G24" s="63">
        <v>0</v>
      </c>
      <c r="H24" s="32">
        <f t="shared" si="0"/>
        <v>0</v>
      </c>
      <c r="I24" s="1"/>
    </row>
    <row r="25" spans="1:9" ht="25.5" customHeight="1" x14ac:dyDescent="0.25">
      <c r="A25" s="46">
        <v>21</v>
      </c>
      <c r="B25" s="26" t="s">
        <v>32</v>
      </c>
      <c r="C25" s="27" t="s">
        <v>57</v>
      </c>
      <c r="D25" s="28" t="s">
        <v>10</v>
      </c>
      <c r="E25" s="33"/>
      <c r="F25" s="30">
        <v>3</v>
      </c>
      <c r="G25" s="63">
        <v>0</v>
      </c>
      <c r="H25" s="32">
        <f t="shared" si="0"/>
        <v>0</v>
      </c>
      <c r="I25" s="1"/>
    </row>
    <row r="26" spans="1:9" ht="45.6" customHeight="1" x14ac:dyDescent="0.25">
      <c r="A26" s="47">
        <v>22</v>
      </c>
      <c r="B26" s="26" t="s">
        <v>33</v>
      </c>
      <c r="C26" s="27" t="s">
        <v>58</v>
      </c>
      <c r="D26" s="28" t="s">
        <v>10</v>
      </c>
      <c r="E26" s="33"/>
      <c r="F26" s="30">
        <v>6</v>
      </c>
      <c r="G26" s="63">
        <v>0</v>
      </c>
      <c r="H26" s="32">
        <f t="shared" si="0"/>
        <v>0</v>
      </c>
      <c r="I26" s="1"/>
    </row>
    <row r="27" spans="1:9" ht="25.5" customHeight="1" x14ac:dyDescent="0.25">
      <c r="A27" s="47">
        <v>23</v>
      </c>
      <c r="B27" s="26" t="s">
        <v>34</v>
      </c>
      <c r="C27" s="27" t="s">
        <v>59</v>
      </c>
      <c r="D27" s="28" t="s">
        <v>10</v>
      </c>
      <c r="E27" s="33"/>
      <c r="F27" s="30">
        <v>1</v>
      </c>
      <c r="G27" s="63">
        <v>0</v>
      </c>
      <c r="H27" s="32">
        <f t="shared" si="0"/>
        <v>0</v>
      </c>
      <c r="I27" s="1"/>
    </row>
    <row r="28" spans="1:9" ht="25.5" customHeight="1" x14ac:dyDescent="0.25">
      <c r="A28" s="47">
        <v>24</v>
      </c>
      <c r="B28" s="26" t="s">
        <v>35</v>
      </c>
      <c r="C28" s="27">
        <v>5642</v>
      </c>
      <c r="D28" s="28" t="s">
        <v>10</v>
      </c>
      <c r="E28" s="33"/>
      <c r="F28" s="30">
        <v>1</v>
      </c>
      <c r="G28" s="63">
        <v>0</v>
      </c>
      <c r="H28" s="32">
        <f t="shared" si="0"/>
        <v>0</v>
      </c>
      <c r="I28" s="1"/>
    </row>
    <row r="29" spans="1:9" ht="25.5" customHeight="1" x14ac:dyDescent="0.25">
      <c r="A29" s="47">
        <v>25</v>
      </c>
      <c r="B29" s="26" t="s">
        <v>36</v>
      </c>
      <c r="C29" s="27" t="s">
        <v>60</v>
      </c>
      <c r="D29" s="28" t="s">
        <v>10</v>
      </c>
      <c r="E29" s="33"/>
      <c r="F29" s="30">
        <v>6</v>
      </c>
      <c r="G29" s="63">
        <v>0</v>
      </c>
      <c r="H29" s="32">
        <f t="shared" si="0"/>
        <v>0</v>
      </c>
      <c r="I29" s="1"/>
    </row>
    <row r="30" spans="1:9" ht="25.5" customHeight="1" x14ac:dyDescent="0.25">
      <c r="A30" s="47">
        <v>26</v>
      </c>
      <c r="B30" s="26" t="s">
        <v>37</v>
      </c>
      <c r="C30" s="27">
        <v>10243</v>
      </c>
      <c r="D30" s="28" t="s">
        <v>10</v>
      </c>
      <c r="E30" s="33"/>
      <c r="F30" s="30">
        <v>1</v>
      </c>
      <c r="G30" s="63">
        <v>0</v>
      </c>
      <c r="H30" s="32">
        <f t="shared" si="0"/>
        <v>0</v>
      </c>
      <c r="I30" s="1"/>
    </row>
    <row r="31" spans="1:9" ht="25.5" customHeight="1" x14ac:dyDescent="0.25">
      <c r="A31" s="47">
        <v>27</v>
      </c>
      <c r="B31" s="26" t="s">
        <v>38</v>
      </c>
      <c r="C31" s="27" t="s">
        <v>61</v>
      </c>
      <c r="D31" s="28" t="s">
        <v>10</v>
      </c>
      <c r="E31" s="33"/>
      <c r="F31" s="30">
        <v>1</v>
      </c>
      <c r="G31" s="63">
        <v>0</v>
      </c>
      <c r="H31" s="32">
        <f t="shared" si="0"/>
        <v>0</v>
      </c>
      <c r="I31" s="1"/>
    </row>
    <row r="32" spans="1:9" ht="25.5" customHeight="1" x14ac:dyDescent="0.25">
      <c r="A32" s="47">
        <v>28</v>
      </c>
      <c r="B32" s="26" t="s">
        <v>39</v>
      </c>
      <c r="C32" s="27" t="s">
        <v>62</v>
      </c>
      <c r="D32" s="28" t="s">
        <v>10</v>
      </c>
      <c r="E32" s="33"/>
      <c r="F32" s="30">
        <v>3</v>
      </c>
      <c r="G32" s="63">
        <v>0</v>
      </c>
      <c r="H32" s="32">
        <f t="shared" si="0"/>
        <v>0</v>
      </c>
      <c r="I32" s="1"/>
    </row>
    <row r="33" spans="1:9" ht="63.75" customHeight="1" x14ac:dyDescent="0.25">
      <c r="A33" s="47">
        <v>29</v>
      </c>
      <c r="B33" s="26" t="s">
        <v>40</v>
      </c>
      <c r="C33" s="27" t="s">
        <v>63</v>
      </c>
      <c r="D33" s="28" t="s">
        <v>10</v>
      </c>
      <c r="E33" s="33"/>
      <c r="F33" s="30">
        <v>11</v>
      </c>
      <c r="G33" s="63">
        <v>0</v>
      </c>
      <c r="H33" s="32">
        <f t="shared" si="0"/>
        <v>0</v>
      </c>
      <c r="I33" s="1"/>
    </row>
    <row r="34" spans="1:9" ht="25.5" customHeight="1" x14ac:dyDescent="0.25">
      <c r="A34" s="47">
        <v>30</v>
      </c>
      <c r="B34" s="26" t="s">
        <v>41</v>
      </c>
      <c r="C34" s="27" t="s">
        <v>64</v>
      </c>
      <c r="D34" s="28" t="s">
        <v>10</v>
      </c>
      <c r="E34" s="33"/>
      <c r="F34" s="30">
        <v>2</v>
      </c>
      <c r="G34" s="63">
        <v>0</v>
      </c>
      <c r="H34" s="32">
        <f t="shared" si="0"/>
        <v>0</v>
      </c>
      <c r="I34" s="1"/>
    </row>
    <row r="35" spans="1:9" ht="54" customHeight="1" x14ac:dyDescent="0.25">
      <c r="A35" s="47">
        <v>31</v>
      </c>
      <c r="B35" s="26" t="s">
        <v>42</v>
      </c>
      <c r="C35" s="27" t="s">
        <v>68</v>
      </c>
      <c r="D35" s="28" t="s">
        <v>67</v>
      </c>
      <c r="E35" s="33"/>
      <c r="F35" s="30">
        <v>6</v>
      </c>
      <c r="G35" s="63">
        <v>0</v>
      </c>
      <c r="H35" s="32">
        <f t="shared" si="0"/>
        <v>0</v>
      </c>
      <c r="I35" s="1"/>
    </row>
    <row r="36" spans="1:9" ht="25.5" customHeight="1" x14ac:dyDescent="0.25">
      <c r="A36" s="47">
        <v>32</v>
      </c>
      <c r="B36" s="26" t="s">
        <v>43</v>
      </c>
      <c r="C36" s="27" t="s">
        <v>65</v>
      </c>
      <c r="D36" s="28" t="s">
        <v>10</v>
      </c>
      <c r="E36" s="48">
        <v>46419</v>
      </c>
      <c r="F36" s="30">
        <v>2</v>
      </c>
      <c r="G36" s="63">
        <v>0</v>
      </c>
      <c r="H36" s="32">
        <f>F36*G36*38</f>
        <v>0</v>
      </c>
      <c r="I36" s="1"/>
    </row>
    <row r="37" spans="1:9" ht="25.5" customHeight="1" x14ac:dyDescent="0.25">
      <c r="A37" s="49"/>
      <c r="B37" s="50"/>
      <c r="C37" s="51"/>
      <c r="D37" s="52"/>
      <c r="E37" s="51"/>
      <c r="F37" s="51"/>
      <c r="G37" s="64"/>
      <c r="H37" s="32"/>
      <c r="I37" s="1"/>
    </row>
    <row r="38" spans="1:9" ht="25.5" customHeight="1" x14ac:dyDescent="0.25">
      <c r="A38" s="49"/>
      <c r="B38" s="50"/>
      <c r="C38" s="51"/>
      <c r="D38" s="52"/>
      <c r="E38" s="51"/>
      <c r="F38" s="51"/>
      <c r="G38" s="64"/>
      <c r="H38" s="53"/>
      <c r="I38" s="1"/>
    </row>
    <row r="39" spans="1:9" ht="25.5" customHeight="1" thickBot="1" x14ac:dyDescent="0.3">
      <c r="A39" s="49"/>
      <c r="B39" s="50"/>
      <c r="C39" s="51"/>
      <c r="D39" s="52"/>
      <c r="E39" s="54"/>
      <c r="F39" s="51"/>
      <c r="G39" s="65"/>
      <c r="H39" s="55"/>
      <c r="I39" s="1"/>
    </row>
    <row r="40" spans="1:9" ht="63.75" customHeight="1" x14ac:dyDescent="0.25">
      <c r="A40" s="56" t="s">
        <v>5</v>
      </c>
      <c r="B40" s="57"/>
      <c r="C40" s="58"/>
      <c r="D40" s="58"/>
      <c r="E40" s="58"/>
      <c r="F40" s="4" t="s">
        <v>6</v>
      </c>
      <c r="G40" s="9" t="s">
        <v>3</v>
      </c>
      <c r="H40" s="7">
        <f>SUM(H5:H39)</f>
        <v>0</v>
      </c>
      <c r="I40" s="1"/>
    </row>
    <row r="41" spans="1:9" ht="34.5" customHeight="1" thickBot="1" x14ac:dyDescent="0.3">
      <c r="A41" s="11">
        <v>850000</v>
      </c>
      <c r="B41" s="12"/>
      <c r="C41" s="6"/>
      <c r="D41" s="6"/>
      <c r="E41" s="6"/>
      <c r="F41" s="5">
        <f>(100%-(H40*100/A41)%)*100%</f>
        <v>1</v>
      </c>
      <c r="G41" s="10"/>
      <c r="H41" s="8"/>
      <c r="I41" s="1"/>
    </row>
    <row r="42" spans="1:9" x14ac:dyDescent="0.25">
      <c r="A42" s="13"/>
      <c r="B42" s="13"/>
      <c r="C42" s="13"/>
      <c r="D42" s="13"/>
      <c r="E42" s="13"/>
      <c r="F42" s="13"/>
      <c r="G42" s="13"/>
      <c r="H42" s="13"/>
      <c r="I42" s="1"/>
    </row>
    <row r="43" spans="1:9" x14ac:dyDescent="0.25">
      <c r="A43" s="13"/>
      <c r="B43" s="13"/>
      <c r="C43" s="13"/>
      <c r="D43" s="13"/>
      <c r="E43" s="13"/>
      <c r="F43" s="13"/>
      <c r="G43" s="13"/>
      <c r="H43" s="13"/>
      <c r="I43" s="1"/>
    </row>
    <row r="44" spans="1:9" x14ac:dyDescent="0.25">
      <c r="A44" s="59"/>
      <c r="B44" s="59"/>
      <c r="C44" s="60"/>
      <c r="D44" s="60"/>
      <c r="E44" s="60"/>
      <c r="F44" s="61"/>
      <c r="G44" s="62" t="s">
        <v>1</v>
      </c>
      <c r="H44" s="62"/>
      <c r="I44" s="1"/>
    </row>
    <row r="45" spans="1:9" x14ac:dyDescent="0.25">
      <c r="A45" s="13"/>
      <c r="B45" s="13"/>
      <c r="C45" s="13"/>
      <c r="D45" s="13"/>
      <c r="E45" s="13"/>
      <c r="F45" s="13"/>
      <c r="G45" s="13"/>
      <c r="H45" s="13"/>
      <c r="I45" s="1"/>
    </row>
    <row r="46" spans="1:9" x14ac:dyDescent="0.25">
      <c r="A46" s="1"/>
      <c r="B46" s="1"/>
      <c r="C46" s="1"/>
      <c r="D46" s="1"/>
      <c r="E46" s="1"/>
      <c r="F46" s="1"/>
      <c r="G46" s="1"/>
      <c r="H46" s="1"/>
      <c r="I46" s="1"/>
    </row>
    <row r="47" spans="1:9" x14ac:dyDescent="0.25">
      <c r="A47" s="1"/>
      <c r="B47" s="1"/>
      <c r="C47" s="1"/>
      <c r="D47" s="1"/>
      <c r="E47" s="1"/>
      <c r="F47" s="1"/>
      <c r="G47" s="1"/>
      <c r="H47" s="1"/>
      <c r="I47" s="1"/>
    </row>
    <row r="48" spans="1:9" x14ac:dyDescent="0.25">
      <c r="A48" s="1"/>
      <c r="B48" s="1"/>
      <c r="C48" s="1"/>
      <c r="D48" s="1"/>
      <c r="E48" s="1"/>
      <c r="F48" s="1"/>
      <c r="G48" s="1"/>
      <c r="H48" s="1"/>
      <c r="I48" s="1"/>
    </row>
    <row r="49" spans="1:9" x14ac:dyDescent="0.25">
      <c r="A49" s="1"/>
      <c r="B49" s="1"/>
      <c r="C49" s="1"/>
      <c r="D49" s="1"/>
      <c r="E49" s="1"/>
      <c r="F49" s="1"/>
      <c r="G49" s="1"/>
      <c r="H49" s="1"/>
      <c r="I49" s="1"/>
    </row>
    <row r="50" spans="1:9" x14ac:dyDescent="0.25">
      <c r="A50" s="1"/>
      <c r="B50" s="1"/>
      <c r="C50" s="1"/>
      <c r="D50" s="1"/>
      <c r="E50" s="1"/>
      <c r="F50" s="1"/>
      <c r="G50" s="1"/>
      <c r="H50" s="1"/>
      <c r="I50" s="1"/>
    </row>
    <row r="51" spans="1:9" x14ac:dyDescent="0.25">
      <c r="A51" s="1"/>
      <c r="B51" s="1"/>
      <c r="C51" s="1"/>
      <c r="D51" s="1"/>
      <c r="E51" s="1"/>
      <c r="F51" s="1"/>
      <c r="G51" s="1"/>
      <c r="H51" s="1"/>
      <c r="I51" s="1"/>
    </row>
    <row r="52" spans="1:9" x14ac:dyDescent="0.25">
      <c r="A52" s="1"/>
      <c r="B52" s="1"/>
      <c r="C52" s="1"/>
      <c r="D52" s="1"/>
      <c r="E52" s="1"/>
      <c r="F52" s="1"/>
      <c r="G52" s="1"/>
      <c r="H52" s="1"/>
      <c r="I52" s="1"/>
    </row>
    <row r="53" spans="1:9" x14ac:dyDescent="0.25">
      <c r="A53" s="1"/>
      <c r="B53" s="1"/>
      <c r="C53" s="1"/>
      <c r="D53" s="1"/>
      <c r="E53" s="1"/>
      <c r="F53" s="1"/>
      <c r="G53" s="1"/>
      <c r="H53" s="1"/>
      <c r="I53" s="1"/>
    </row>
    <row r="54" spans="1:9" x14ac:dyDescent="0.25">
      <c r="A54" s="1"/>
      <c r="B54" s="1"/>
      <c r="C54" s="1"/>
      <c r="D54" s="1"/>
      <c r="E54" s="1"/>
      <c r="F54" s="1"/>
      <c r="G54" s="1"/>
      <c r="H54" s="1"/>
      <c r="I54" s="1"/>
    </row>
    <row r="55" spans="1:9" x14ac:dyDescent="0.25">
      <c r="A55" s="1"/>
      <c r="B55" s="1"/>
      <c r="C55" s="1"/>
      <c r="D55" s="1"/>
      <c r="E55" s="1"/>
      <c r="F55" s="1"/>
      <c r="G55" s="1"/>
      <c r="H55" s="1"/>
      <c r="I55" s="1"/>
    </row>
    <row r="56" spans="1:9" x14ac:dyDescent="0.25">
      <c r="A56" s="1"/>
      <c r="B56" s="1"/>
      <c r="C56" s="1"/>
      <c r="D56" s="1"/>
      <c r="E56" s="1"/>
      <c r="F56" s="1"/>
      <c r="G56" s="1"/>
      <c r="H56" s="1"/>
      <c r="I56" s="1"/>
    </row>
    <row r="57" spans="1:9" x14ac:dyDescent="0.25">
      <c r="A57" s="1"/>
      <c r="B57" s="1"/>
      <c r="C57" s="1"/>
      <c r="D57" s="1"/>
      <c r="E57" s="1"/>
      <c r="F57" s="1"/>
      <c r="G57" s="1"/>
      <c r="H57" s="1"/>
      <c r="I57" s="1"/>
    </row>
    <row r="58" spans="1:9" x14ac:dyDescent="0.25">
      <c r="A58" s="1"/>
      <c r="B58" s="1"/>
      <c r="C58" s="1"/>
      <c r="D58" s="1"/>
      <c r="E58" s="1"/>
      <c r="F58" s="1"/>
      <c r="G58" s="1"/>
      <c r="H58" s="1"/>
      <c r="I58" s="1"/>
    </row>
    <row r="59" spans="1:9" x14ac:dyDescent="0.25">
      <c r="A59" s="1"/>
      <c r="B59" s="1"/>
      <c r="C59" s="1"/>
      <c r="D59" s="1"/>
      <c r="E59" s="1"/>
      <c r="F59" s="1"/>
      <c r="G59" s="1"/>
      <c r="H59" s="1"/>
      <c r="I59" s="1"/>
    </row>
    <row r="60" spans="1:9" x14ac:dyDescent="0.25">
      <c r="A60" s="1"/>
      <c r="B60" s="1"/>
      <c r="C60" s="1"/>
      <c r="D60" s="1"/>
      <c r="E60" s="1"/>
      <c r="F60" s="1"/>
      <c r="G60" s="1"/>
      <c r="H60" s="1"/>
      <c r="I60" s="1"/>
    </row>
    <row r="61" spans="1:9" x14ac:dyDescent="0.25">
      <c r="A61" s="1"/>
      <c r="B61" s="1"/>
      <c r="C61" s="1"/>
      <c r="D61" s="1"/>
      <c r="E61" s="1"/>
      <c r="F61" s="1"/>
      <c r="G61" s="1"/>
      <c r="H61" s="1"/>
      <c r="I61" s="1"/>
    </row>
  </sheetData>
  <sheetProtection algorithmName="SHA-512" hashValue="ZmnzpLNnjs1e74It9RUlDWh011t+qvLYfqLxhj+IRGFkRXSU3pDKEc0uq0E47zrTzG7xKkgFNjCjVhjtBEEDNg==" saltValue="qcUHr7S+03uEGh8Qk9NP4w==" spinCount="100000" sheet="1" objects="1" scenarios="1" selectLockedCells="1"/>
  <mergeCells count="7">
    <mergeCell ref="A2:H2"/>
    <mergeCell ref="A3:H3"/>
    <mergeCell ref="H40:H41"/>
    <mergeCell ref="A44:B44"/>
    <mergeCell ref="G40:G41"/>
    <mergeCell ref="A40:B40"/>
    <mergeCell ref="A41:B41"/>
  </mergeCells>
  <dataValidations count="1">
    <dataValidation type="list" allowBlank="1" showErrorMessage="1" sqref="C28" xr:uid="{00000000-0002-0000-0000-000000000000}">
      <formula1>"0000106,0000117,0000847,0001385,0001512,0001959,0002179,0002255,0002469,0002486,0002618,0002805,0002627,0002641"</formula1>
    </dataValidation>
  </dataValidations>
  <pageMargins left="0.7" right="0.7" top="0.75" bottom="0.75" header="0.51180555555555496" footer="0.51180555555555496"/>
  <pageSetup paperSize="8" scale="75" firstPageNumber="0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Foglio1!_Hlk192660836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 Verdura</dc:creator>
  <cp:lastModifiedBy>Erika Peloza</cp:lastModifiedBy>
  <cp:revision>2</cp:revision>
  <cp:lastPrinted>2025-07-08T06:50:43Z</cp:lastPrinted>
  <dcterms:created xsi:type="dcterms:W3CDTF">2006-09-25T09:17:32Z</dcterms:created>
  <dcterms:modified xsi:type="dcterms:W3CDTF">2025-12-15T11:17:24Z</dcterms:modified>
  <dc:language>it-IT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